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<sst xmlns="http://schemas.openxmlformats.org/spreadsheetml/2006/main" count="19" uniqueCount="16">
  <si>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經紀 A</t>
  </si>
  <si>
    <t>客戶 C</t>
  </si>
  <si>
    <t>經紀 B</t>
  </si>
  <si>
    <t>客戶 D</t>
  </si>
  <si>
    <t>成交量</t>
  </si>
  <si>
    <t>未平倉合約總數</t>
  </si>
  <si>
    <t>未平倉合約淨數</t>
  </si>
  <si>
    <t>第 1 日</t>
  </si>
  <si>
    <t>第 2 日</t>
  </si>
  <si>
    <t>第 3 日</t>
  </si>
  <si>
    <t>經紀 A 總數</t>
  </si>
  <si>
    <t>經紀 A 淨數</t>
  </si>
  <si>
    <t>經紀 B 總數</t>
  </si>
  <si>
    <t>經紀 B 淨數</t>
  </si>
  <si>
    <t>第 4 日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</si>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</sst>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\+#,##0_);[Red]\-#,##0"/>
  </numFmts>
  <fonts count="5">
    <font>
      <sz val="10"/>
      <name val="Arial"/>
      <family val="0"/>
    </font>
    <font>
      <sz val="10"/>
      <color indexed="6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medium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9" xfId="0" applyBorder="1" applyAlignment="1">
      <alignment/>
    </xf>
    <xf numFmtId="0" fontId="1" fillId="0" borderId="12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1" fontId="0" fillId="0" borderId="23" xfId="0" applyNumberFormat="1" applyBorder="1" applyAlignment="1">
      <alignment/>
    </xf>
    <xf numFmtId="164" fontId="0" fillId="0" borderId="2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05" zoomScaleNormal="105" workbookViewId="0" topLeftCell="A1">
      <selection activeCell="L27" sqref="L27"/>
    </sheetView>
  </sheetViews>
  <sheetFormatPr defaultColWidth="9.140625" defaultRowHeight="12.75"/>
  <cols>
    <col min="1" max="1" width="7.7109375" style="0" bestFit="1" customWidth="1"/>
    <col min="2" max="2" width="7.421875" style="0" bestFit="1" customWidth="1"/>
    <col min="3" max="3" width="7.28125" style="0" bestFit="1" customWidth="1"/>
    <col min="4" max="5" width="12.57421875" style="0" bestFit="1" customWidth="1"/>
    <col min="6" max="6" width="7.421875" style="0" bestFit="1" customWidth="1"/>
    <col min="7" max="7" width="7.28125" style="0" bestFit="1" customWidth="1"/>
    <col min="8" max="9" width="12.57421875" style="0" bestFit="1" customWidth="1"/>
    <col min="10" max="10" width="7.8515625" style="0" bestFit="1" customWidth="1"/>
    <col min="11" max="12" width="17.28125" style="0" bestFit="1" customWidth="1"/>
  </cols>
  <sheetData>
    <row r="1" spans="1:12" ht="12.75">
      <c r="A1" s="11"/>
      <c r="B1" s="9" t="s">
        <v>0</v>
      </c>
      <c r="C1" s="29" t="s">
        <v>1</v>
      </c>
      <c r="D1" s="9" t="s">
        <v>10</v>
      </c>
      <c r="E1" s="20" t="s">
        <v>11</v>
      </c>
      <c r="F1" s="9" t="s">
        <v>2</v>
      </c>
      <c r="G1" s="29" t="s">
        <v>3</v>
      </c>
      <c r="H1" s="9" t="s">
        <v>12</v>
      </c>
      <c r="I1" s="20" t="s">
        <v>13</v>
      </c>
      <c r="J1" s="25" t="s">
        <v>4</v>
      </c>
      <c r="K1" s="9" t="s">
        <v>5</v>
      </c>
      <c r="L1" s="10" t="s">
        <v>6</v>
      </c>
    </row>
    <row r="2" spans="1:12" ht="12.75">
      <c r="A2" s="12" t="s">
        <v>7</v>
      </c>
      <c r="B2" s="1"/>
      <c r="C2" s="30">
        <v>100</v>
      </c>
      <c r="D2" s="2"/>
      <c r="E2" s="21"/>
      <c r="F2" s="1"/>
      <c r="G2" s="30">
        <v>-100</v>
      </c>
      <c r="H2" s="3"/>
      <c r="I2" s="23"/>
      <c r="J2" s="28">
        <f>(ABS(B2)+ABS(C2)+ABS(F2)+ABS(G2))/2</f>
        <v>100</v>
      </c>
      <c r="K2" s="1"/>
      <c r="L2" s="4"/>
    </row>
    <row r="3" spans="1:12" ht="12.75">
      <c r="A3" s="14"/>
      <c r="B3" s="15">
        <f>SUM(B2)</f>
        <v>0</v>
      </c>
      <c r="C3" s="31">
        <f>SUM(C2)</f>
        <v>100</v>
      </c>
      <c r="D3" s="17">
        <f>ABS(B3)+ABS(C3)</f>
        <v>100</v>
      </c>
      <c r="E3" s="22">
        <f>SUM(B3:C3)</f>
        <v>100</v>
      </c>
      <c r="F3" s="15">
        <f>SUM(F2)</f>
        <v>0</v>
      </c>
      <c r="G3" s="31">
        <f>SUM(G2)</f>
        <v>-100</v>
      </c>
      <c r="H3" s="17">
        <f>ABS(F3)+ABS(G3)</f>
        <v>100</v>
      </c>
      <c r="I3" s="22">
        <f>SUM(F3:G3)</f>
        <v>-100</v>
      </c>
      <c r="J3" s="26" t="s">
        <v>15</v>
      </c>
      <c r="K3" s="15">
        <f>(ABS(D3)+ABS(H3))/2</f>
        <v>100</v>
      </c>
      <c r="L3" s="18">
        <f>(ABS(E3)+ABS(I3))/2</f>
        <v>100</v>
      </c>
    </row>
    <row r="4" spans="1:12" ht="12.75">
      <c r="A4" s="12" t="s">
        <v>8</v>
      </c>
      <c r="B4" s="2">
        <v>-300</v>
      </c>
      <c r="C4" s="32"/>
      <c r="D4" s="3"/>
      <c r="E4" s="23"/>
      <c r="F4" s="2">
        <v>300</v>
      </c>
      <c r="G4" s="32"/>
      <c r="H4" s="3"/>
      <c r="I4" s="23"/>
      <c r="J4" s="28">
        <f>(ABS(B4)+ABS(C4)+ABS(F4)+ABS(G4))/2</f>
        <v>300</v>
      </c>
      <c r="K4" s="1"/>
      <c r="L4" s="4"/>
    </row>
    <row r="5" spans="1:12" ht="12.75">
      <c r="A5" s="14"/>
      <c r="B5" s="16">
        <f>B2+B4</f>
        <v>-300</v>
      </c>
      <c r="C5" s="31">
        <f>C2+C4</f>
        <v>100</v>
      </c>
      <c r="D5" s="17">
        <f>ABS(B5)+ABS(C5)</f>
        <v>400</v>
      </c>
      <c r="E5" s="22">
        <f>SUM(B5:C5)</f>
        <v>-200</v>
      </c>
      <c r="F5" s="16">
        <f>F2+F4</f>
        <v>300</v>
      </c>
      <c r="G5" s="31">
        <f>G2+G4</f>
        <v>-100</v>
      </c>
      <c r="H5" s="17">
        <f>ABS(F5)+ABS(G5)</f>
        <v>400</v>
      </c>
      <c r="I5" s="22">
        <f>SUM(F5:G5)</f>
        <v>200</v>
      </c>
      <c r="J5" s="26" t="s">
        <v>15</v>
      </c>
      <c r="K5" s="15">
        <f>(ABS(D5)+ABS(H5))/2</f>
        <v>400</v>
      </c>
      <c r="L5" s="18">
        <f>(ABS(E5)+ABS(I5))/2</f>
        <v>200</v>
      </c>
    </row>
    <row r="6" spans="1:12" ht="12.75">
      <c r="A6" s="12" t="s">
        <v>9</v>
      </c>
      <c r="B6" s="2">
        <v>50</v>
      </c>
      <c r="C6" s="30">
        <v>-50</v>
      </c>
      <c r="D6" s="3"/>
      <c r="E6" s="23"/>
      <c r="F6" s="1"/>
      <c r="G6" s="32"/>
      <c r="H6" s="3"/>
      <c r="I6" s="23"/>
      <c r="J6" s="28">
        <f>(ABS(B6)+ABS(C6)+ABS(F6)+ABS(G6))/2</f>
        <v>50</v>
      </c>
      <c r="K6" s="1"/>
      <c r="L6" s="4"/>
    </row>
    <row r="7" spans="1:12" ht="12.75">
      <c r="A7" s="19"/>
      <c r="B7" s="16">
        <f>B6+B4+B2</f>
        <v>-250</v>
      </c>
      <c r="C7" s="31">
        <f>C6+C4+C2</f>
        <v>50</v>
      </c>
      <c r="D7" s="17">
        <f>ABS(B7)+ABS(C7)</f>
        <v>300</v>
      </c>
      <c r="E7" s="22">
        <f>SUM(B7:C7)</f>
        <v>-200</v>
      </c>
      <c r="F7" s="16">
        <f>F6+F4+F2</f>
        <v>300</v>
      </c>
      <c r="G7" s="31">
        <f>G6+G4+G2</f>
        <v>-100</v>
      </c>
      <c r="H7" s="17">
        <f>ABS(F7)+ABS(G7)</f>
        <v>400</v>
      </c>
      <c r="I7" s="22">
        <f>SUM(F7:G7)</f>
        <v>200</v>
      </c>
      <c r="J7" s="26" t="s">
        <v>15</v>
      </c>
      <c r="K7" s="15">
        <f>(ABS(D7)+ABS(H7))/2</f>
        <v>350</v>
      </c>
      <c r="L7" s="18">
        <f>(ABS(E7)+ABS(I7))/2</f>
        <v>200</v>
      </c>
    </row>
    <row r="8" spans="1:12" ht="12.75">
      <c r="A8" s="12" t="s">
        <v>14</v>
      </c>
      <c r="B8" s="1"/>
      <c r="C8" s="30">
        <v>-50</v>
      </c>
      <c r="D8" s="3"/>
      <c r="E8" s="23"/>
      <c r="F8" s="2">
        <v>100</v>
      </c>
      <c r="G8" s="30">
        <v>-50</v>
      </c>
      <c r="H8" s="3"/>
      <c r="I8" s="23"/>
      <c r="J8" s="28">
        <f>(ABS(B8)+ABS(C8)+ABS(F8)+ABS(G8))/2</f>
        <v>100</v>
      </c>
      <c r="K8" s="1"/>
      <c r="L8" s="4"/>
    </row>
    <row r="9" spans="1:12" ht="13.5" thickBot="1">
      <c r="A9" s="13"/>
      <c r="B9" s="5">
        <f>B2+B4+B6+B8</f>
        <v>-250</v>
      </c>
      <c r="C9" s="33">
        <f>C8+C6+C4+C2</f>
        <v>0</v>
      </c>
      <c r="D9" s="7">
        <f>ABS(B9)+ABS(C9)</f>
        <v>250</v>
      </c>
      <c r="E9" s="24">
        <f>SUM(B9:C9)</f>
        <v>-250</v>
      </c>
      <c r="F9" s="5">
        <f>F8+F6+F4+F2</f>
        <v>400</v>
      </c>
      <c r="G9" s="34">
        <f>G8+G6+G4+G2</f>
        <v>-150</v>
      </c>
      <c r="H9" s="7">
        <f>ABS(F9)+ABS(G9)</f>
        <v>550</v>
      </c>
      <c r="I9" s="24">
        <f>SUM(F9:G9)</f>
        <v>250</v>
      </c>
      <c r="J9" s="27" t="s">
        <v>15</v>
      </c>
      <c r="K9" s="6">
        <f>(ABS(D9)+ABS(H9))/2</f>
        <v>400</v>
      </c>
      <c r="L9" s="8">
        <f>(ABS(E9)+ABS(I9))/2</f>
        <v>250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 Leung</dc:creator>
  <cp:keywords/>
  <dc:description/>
  <cp:lastModifiedBy>Benny Leung</cp:lastModifiedBy>
  <dcterms:created xsi:type="dcterms:W3CDTF">2002-11-17T01:17:39Z</dcterms:created>
  <dcterms:modified xsi:type="dcterms:W3CDTF">2002-11-17T02:18:01Z</dcterms:modified>
  <cp:category/>
  <cp:version/>
  <cp:contentType/>
  <cp:contentStatus/>
</cp:coreProperties>
</file>